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<sst xmlns="http://schemas.openxmlformats.org/spreadsheetml/2006/main" count="52" uniqueCount="38">
  <si>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</si>
  <si>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</si>
  <si>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</si>
  <si>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</si>
  <si>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</si>
  <si>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</si>
  <si>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</si>
  <si>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</si>
  <si>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</si>
  <si>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</si>
  <si>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</si>
  <si>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</si>
  <si>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</si>
  <si>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</si>
  <si>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</si>
  <si>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</si>
  <si>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</si>
  <si>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</si>
  <si>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</si>
  <si>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</si>
  <si>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</si>
  <si>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</si>
  <si>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</si>
  <si>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</si>
  <si>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</si>
  <si>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</si>
  <si>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</si>
  <si>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</si>
  <si>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</si>
  <si>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</si>
  <si>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</si>
  <si>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</si>
  <si>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</si>
  <si>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</si>
  <si>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Загородный проезд , дом №7</t>
  </si>
  <si>
    <t>Общеполезная площадь жилых помещений дома                                                                                  3181,9  м2</t>
  </si>
  <si>
    <t>Размер платы за содержание и ремонт жилого помещения                                                              17,28 руб./м2</t>
  </si>
  <si>
    <t>Сумма ,начисленная за содержание и текущий ремонт,руб./год                                                     659 798,78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</si>
</sst>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F7" sqref="F7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3181.9</v>
      </c>
      <c r="E8" s="15">
        <v>0.35</v>
      </c>
      <c r="F8" s="5">
        <f t="shared" ref="F8:F13" si="0">D8*E8*12</f>
        <v>13363.98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3181.9</v>
      </c>
      <c r="E9" s="15">
        <v>0.9</v>
      </c>
      <c r="F9" s="5">
        <f t="shared" si="0"/>
        <v>34364.520000000004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3181.9</v>
      </c>
      <c r="E10" s="15">
        <v>0.73</v>
      </c>
      <c r="F10" s="5">
        <f t="shared" si="0"/>
        <v>27873.443999999996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3181.9</v>
      </c>
      <c r="E11" s="15">
        <v>3.83</v>
      </c>
      <c r="F11" s="5">
        <f t="shared" si="0"/>
        <v>146240.12400000001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3181.9</v>
      </c>
      <c r="E12" s="15">
        <v>1.1499999999999999</v>
      </c>
      <c r="F12" s="5">
        <f t="shared" si="0"/>
        <v>43910.22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3181.9</v>
      </c>
      <c r="E13" s="15">
        <v>0.08</v>
      </c>
      <c r="F13" s="5">
        <f t="shared" si="0"/>
        <v>3054.6240000000003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3181.9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7">
        <v>3181.9</v>
      </c>
      <c r="E15" s="15">
        <v>0.55000000000000004</v>
      </c>
      <c r="F15" s="5">
        <f t="shared" ref="F15:F21" si="2">D15*E15*12</f>
        <v>21000.540000000005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7">
        <v>3181.9</v>
      </c>
      <c r="E16" s="15">
        <v>0.12</v>
      </c>
      <c r="F16" s="5">
        <f t="shared" si="2"/>
        <v>4581.9359999999997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7">
        <v>3181.9</v>
      </c>
      <c r="E17" s="15">
        <v>1.73</v>
      </c>
      <c r="F17" s="5">
        <f t="shared" si="2"/>
        <v>66056.244000000006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7">
        <v>3181.9</v>
      </c>
      <c r="E18" s="15">
        <v>2.59</v>
      </c>
      <c r="F18" s="5">
        <f t="shared" si="2"/>
        <v>98893.45199999999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7">
        <v>3181.9</v>
      </c>
      <c r="E19" s="9">
        <v>1.23</v>
      </c>
      <c r="F19" s="9">
        <f t="shared" si="2"/>
        <v>46964.843999999997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7">
        <v>3181.9</v>
      </c>
      <c r="E20" s="9">
        <v>2.29</v>
      </c>
      <c r="F20" s="9">
        <f t="shared" si="2"/>
        <v>87438.612000000008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7">
        <v>3181.9</v>
      </c>
      <c r="E21" s="9">
        <v>1.73</v>
      </c>
      <c r="F21" s="9">
        <f t="shared" si="2"/>
        <v>66056.244000000006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659798.78399999999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28</v>
      </c>
      <c r="E26" s="19" t="s">
        <v>31</v>
      </c>
      <c r="F26" s="19"/>
    </row>
    <row r="27" spans="1:9" ht="15.75" x14ac:dyDescent="0.25">
      <c r="B27" s="18" t="s">
        <v>29</v>
      </c>
      <c r="E27" s="19" t="s">
        <v>32</v>
      </c>
      <c r="F27" s="19"/>
    </row>
    <row r="28" spans="1:9" ht="15.75" x14ac:dyDescent="0.25">
      <c r="B28" s="18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2023-01-30T10:54:34Z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